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Preisblatt" sheetId="1" r:id="rId1"/>
  </sheets>
  <definedNames>
    <definedName name="TOPTOTAL_732d60c7_10ae_48a7_a863_005ee3908e0f" localSheetId="0">Preisblatt!$G$14</definedName>
    <definedName name="RABATTPROZ_732d60c7_10ae_48a7_a863_005ee3908e0f" localSheetId="0">Preisblatt!$F$15</definedName>
    <definedName name="TOPRABATTPROZ_732d60c7_10ae_48a7_a863_005ee3908e0f" localSheetId="0">Preisblatt!$G$15</definedName>
    <definedName name="TOPRABATTABS_732d60c7_10ae_48a7_a863_005ee3908e0f" localSheetId="0">Preisblatt!$G$16</definedName>
    <definedName name="TOTAL_732d60c7_10ae_48a7_a863_005ee3908e0f" localSheetId="0">Preisblatt!$G$19</definedName>
    <definedName name="POSITIONEN" localSheetId="0">Preisblatt!$A$14:$E$20</definedName>
    <definedName name="TITEL_BIS_GB" localSheetId="0">Preisblatt!$A$12:$G$12</definedName>
    <definedName name="TITEL_BIS_EINHEIT" localSheetId="0">Preisblatt!$A$12:$E$12</definedName>
    <definedName name="VERFAHREN" localSheetId="0">Preisblatt!$A$7:$A$10</definedName>
    <definedName name="BIETER" localSheetId="0">Preisblatt!$A$3:$A$5</definedName>
    <definedName name="EPCOL" localSheetId="0">Preisblatt!$F$14:$F$20</definedName>
    <definedName name="GBCOL" localSheetId="0">Preisblatt!$G$14:$G$20</definedName>
    <definedName name="PARENTCOL" localSheetId="0">Preisblatt!$H$14:$H$20</definedName>
  </definedNames>
  <calcPr/>
</workbook>
</file>

<file path=xl/calcChain.xml><?xml version="1.0" encoding="utf-8"?>
<calcChain xmlns="http://schemas.openxmlformats.org/spreadsheetml/2006/main">
  <c i="1" r="G20"/>
  <c r="G19"/>
  <c r="G15"/>
  <c r="G14"/>
</calcChain>
</file>

<file path=xl/sharedStrings.xml><?xml version="1.0" encoding="utf-8"?>
<sst xmlns="http://schemas.openxmlformats.org/spreadsheetml/2006/main">
  <si>
    <t>Preisblatt AN - 001</t>
  </si>
  <si>
    <t>KAEFER Construction GmbH</t>
  </si>
  <si>
    <t>Römerstraße 15, DE-85661 Forstinning</t>
  </si>
  <si>
    <t>Kerstin Nordmann</t>
  </si>
  <si>
    <t>207_2 AOEBA2 - InnKlinikum Altötting - Aufstockung Pflege - 1142-01 System- und Heiz-/Kühldecken</t>
  </si>
  <si>
    <t>InnKlinikum Altötting und Mühldorf - Vinzenz-von-Paul-Str. 10, 84503 - Altötting</t>
  </si>
  <si>
    <t>Aktenzeichen 207_2-1142-01 System- und Heiz-/Kühldecken</t>
  </si>
  <si>
    <t>Frist läuft ab am 03.12.2020 10:00 Uhr</t>
  </si>
  <si>
    <t>Pos.</t>
  </si>
  <si>
    <t/>
  </si>
  <si>
    <t>Bezeichnung</t>
  </si>
  <si>
    <t>Menge</t>
  </si>
  <si>
    <t>Einheit</t>
  </si>
  <si>
    <t>EP in €</t>
  </si>
  <si>
    <t>GB in €</t>
  </si>
  <si>
    <t>Gesamtsumme</t>
  </si>
  <si>
    <t>Rabatt/Aufpreis prozentual</t>
  </si>
  <si>
    <t>in %</t>
  </si>
  <si>
    <t>Rabatt/Aufpreis absolut</t>
  </si>
  <si>
    <t>in €</t>
  </si>
  <si>
    <t>* für Aufpreis (-) Vorzeichen verwenden</t>
  </si>
  <si>
    <t>1.</t>
  </si>
  <si>
    <t>Hauptleistungsbereich</t>
  </si>
  <si>
    <t>cec2b2a2-1ba0-4a08-837e-ffe3ff1aa4ae</t>
  </si>
  <si>
    <t>1.1.</t>
  </si>
  <si>
    <t>Gesamtsumme netto</t>
  </si>
  <si>
    <t>psch</t>
  </si>
  <si>
    <t>589125a9-aefa-4761-ac43-14a2fb4ae89a</t>
  </si>
</sst>
</file>

<file path=xl/styles.xml><?xml version="1.0" encoding="utf-8"?>
<styleSheet xmlns="http://schemas.openxmlformats.org/spreadsheetml/2006/main">
  <numFmts count="3">
    <numFmt numFmtId="164" formatCode="0.00\%"/>
    <numFmt numFmtId="165" formatCode="#,##0.000;[Red]-#,##0.00;[Red]0.00"/>
    <numFmt numFmtId="166" formatCode="#,##0.00;[Red]-#,##0.00;[Red]0.00"/>
  </numFmts>
  <fonts count="7">
    <font>
      <sz val="11"/>
      <name val="Calibri"/>
      <family val="2"/>
      <scheme val="minor"/>
    </font>
    <font>
      <b/>
      <sz val="18"/>
      <name val="Calibri"/>
      <scheme val="minor"/>
    </font>
    <font>
      <b/>
      <sz val="13"/>
      <name val="Calibri"/>
      <scheme val="minor"/>
    </font>
    <font>
      <b/>
      <sz val="11"/>
      <name val="Calibri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E2EFDA"/>
      </patternFill>
    </fill>
  </fills>
  <borders count="1">
    <border/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0" fillId="3" borderId="0" xfId="0" applyFill="1"/>
    <xf numFmtId="0" fontId="3" fillId="3" borderId="0" xfId="0" applyFont="1" applyFill="1"/>
    <xf numFmtId="4" fontId="3" fillId="3" borderId="0" xfId="0" applyNumberFormat="1" applyFont="1" applyFill="1"/>
    <xf numFmtId="164" fontId="4" fillId="2" borderId="0" xfId="0" applyNumberFormat="1" applyFont="1" applyFill="1" applyProtection="1">
      <protection locked="0"/>
    </xf>
    <xf numFmtId="4" fontId="3" fillId="0" borderId="0" xfId="0" applyNumberFormat="1" applyFont="1"/>
    <xf numFmtId="4" fontId="5" fillId="2" borderId="0" xfId="0" applyNumberFormat="1" applyFont="1" applyFill="1" applyProtection="1">
      <protection locked="0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166" fontId="4" fillId="2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>
      <selection activeCell="G20" sqref="G20"/>
    </sheetView>
  </sheetViews>
  <cols>
    <col min="1" max="1" width="5.86" bestFit="1" customWidth="1"/>
    <col min="3" max="3" width="37.14" bestFit="1" customWidth="1"/>
    <col min="4" max="4" width="8.71" bestFit="1" customWidth="1"/>
    <col min="5" max="5" width="8.57" bestFit="1" customWidth="1"/>
    <col min="6" max="6" width="10.71" bestFit="1" customWidth="1"/>
    <col min="7" max="7" width="16" customWidth="1"/>
    <col min="8" max="10" width="9.14" hidden="1"/>
  </cols>
  <sheetData>
    <row r="1">
      <c r="A1" s="1" t="s">
        <v>0</v>
      </c>
      <c r="B1" s="1"/>
      <c r="C1" s="1"/>
      <c r="D1" s="1"/>
      <c r="E1" s="1"/>
      <c r="F1" s="1"/>
      <c r="G1" s="1"/>
      <c r="H1" s="1"/>
    </row>
    <row r="3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7">
      <c r="A7" s="2" t="s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>
      <c r="A8" s="3" t="s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>
      <c r="A9" s="3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2">
      <c r="A12" s="4" t="s">
        <v>8</v>
      </c>
      <c r="B12" s="5" t="s">
        <v>9</v>
      </c>
      <c r="C12" s="4" t="s">
        <v>10</v>
      </c>
      <c r="D12" s="6" t="s">
        <v>11</v>
      </c>
      <c r="E12" s="5" t="s">
        <v>12</v>
      </c>
      <c r="F12" s="6" t="s">
        <v>13</v>
      </c>
      <c r="G12" s="6" t="s">
        <v>14</v>
      </c>
    </row>
    <row r="14">
      <c r="A14" s="7"/>
      <c r="B14" s="8"/>
      <c r="C14" s="9" t="s">
        <v>15</v>
      </c>
      <c r="D14" s="8"/>
      <c r="E14" s="8"/>
      <c r="F14" s="8"/>
      <c r="G14" s="10">
        <f>TOTAL_732d60c7_10ae_48a7_a863_005ee3908e0f-TOPRABATTABS_732d60c7_10ae_48a7_a863_005ee3908e0f-TOPRABATTPROZ_732d60c7_10ae_48a7_a863_005ee3908e0f</f>
        <v>856234.54000000004</v>
      </c>
      <c r="J14">
        <v>0</v>
      </c>
    </row>
    <row r="15">
      <c r="C15" t="s">
        <v>16</v>
      </c>
      <c r="E15" t="s">
        <v>17</v>
      </c>
      <c r="F15" s="11">
        <v>0</v>
      </c>
      <c r="G15" s="12">
        <f>TOTAL_732d60c7_10ae_48a7_a863_005ee3908e0f*RABATTPROZ_732d60c7_10ae_48a7_a863_005ee3908e0f/100</f>
        <v>0</v>
      </c>
      <c r="J15">
        <v>0</v>
      </c>
    </row>
    <row r="16">
      <c r="A16" t="s">
        <v>9</v>
      </c>
      <c r="C16" t="s">
        <v>18</v>
      </c>
      <c r="D16" t="s">
        <v>9</v>
      </c>
      <c r="E16" t="s">
        <v>19</v>
      </c>
      <c r="G16" s="13">
        <v>0</v>
      </c>
      <c r="J16">
        <v>0</v>
      </c>
    </row>
    <row r="17">
      <c r="C17" t="s">
        <v>20</v>
      </c>
      <c r="G17" s="14"/>
    </row>
    <row r="19">
      <c r="A19" s="7" t="s">
        <v>21</v>
      </c>
      <c r="B19" s="8"/>
      <c r="C19" s="9" t="s">
        <v>22</v>
      </c>
      <c r="D19" s="8"/>
      <c r="E19" s="8"/>
      <c r="F19" s="8"/>
      <c r="G19" s="10">
        <f>SUMIF(PARENTCOL,"1",GBCOL)</f>
        <v>856234.54000000004</v>
      </c>
      <c r="H19">
        <v>0</v>
      </c>
      <c r="I19" t="s">
        <v>23</v>
      </c>
      <c r="J19">
        <v>-1</v>
      </c>
    </row>
    <row r="20">
      <c r="A20" s="15" t="s">
        <v>24</v>
      </c>
      <c r="B20" s="16" t="s">
        <v>9</v>
      </c>
      <c r="C20" t="s">
        <v>25</v>
      </c>
      <c r="D20" s="17">
        <v>1</v>
      </c>
      <c r="E20" t="s">
        <v>26</v>
      </c>
      <c r="F20" s="18">
        <v>856234.54000000004</v>
      </c>
      <c r="G20" s="12">
        <f>IF(J20&lt;50,D20*F20,"")</f>
        <v>856234.54000000004</v>
      </c>
      <c r="H20">
        <v>1</v>
      </c>
      <c r="I20" t="s">
        <v>27</v>
      </c>
      <c r="J20">
        <v>33</v>
      </c>
    </row>
  </sheetData>
  <sheetProtection sheet="1" objects="1" scenarios="1" selectLockedCells="1" selectUnlockedCells="1" password="C5A2"/>
  <mergeCells count="8">
    <mergeCell ref="A1:H1"/>
    <mergeCell ref="A3:L3"/>
    <mergeCell ref="A4:L4"/>
    <mergeCell ref="A5:L5"/>
    <mergeCell ref="A7:L7"/>
    <mergeCell ref="A8:L8"/>
    <mergeCell ref="A9:L9"/>
    <mergeCell ref="A10:L10"/>
  </mergeCells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IIS APPPOOL\U</dc:creator>
  <cp:lastModifiedBy>IIS APPPOOL\U</cp:lastModifiedBy>
  <dcterms:created xsi:type="dcterms:W3CDTF">2020-12-03T05:32:31Z</dcterms:created>
  <dcterms:modified xsi:type="dcterms:W3CDTF">2020-12-03T05:34:02Z</dcterms:modified>
</cp:coreProperties>
</file>